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MEDIT\CAQES (cf réseau DOS OMEDIT) (+TAVI 2018)\6-GUIDE METHODO+OUTILS CAQES\1-OUTILS remplissage CAQES\1-OUTILS CAQES\"/>
    </mc:Choice>
  </mc:AlternateContent>
  <bookViews>
    <workbookView xWindow="240" yWindow="150" windowWidth="20115" windowHeight="7995"/>
  </bookViews>
  <sheets>
    <sheet name="Grille recueil PTH" sheetId="1" r:id="rId1"/>
    <sheet name="listes déroulantes" sheetId="2" state="hidden" r:id="rId2"/>
  </sheets>
  <calcPr calcId="162913"/>
</workbook>
</file>

<file path=xl/calcChain.xml><?xml version="1.0" encoding="utf-8"?>
<calcChain xmlns="http://schemas.openxmlformats.org/spreadsheetml/2006/main">
  <c r="J6" i="1" l="1"/>
  <c r="J4" i="1"/>
  <c r="H5" i="1"/>
  <c r="H4" i="1"/>
  <c r="F6" i="1" l="1"/>
  <c r="F5" i="1"/>
  <c r="F4" i="1"/>
</calcChain>
</file>

<file path=xl/sharedStrings.xml><?xml version="1.0" encoding="utf-8"?>
<sst xmlns="http://schemas.openxmlformats.org/spreadsheetml/2006/main" count="81" uniqueCount="80">
  <si>
    <t>Grille de recueil AUDIT PTH</t>
  </si>
  <si>
    <t>NOM ES</t>
  </si>
  <si>
    <t>N° dossier</t>
  </si>
  <si>
    <t>Initiales patients</t>
  </si>
  <si>
    <t>Type de matériel</t>
  </si>
  <si>
    <t>Age</t>
  </si>
  <si>
    <t>Type de couple</t>
  </si>
  <si>
    <t>Conformité 2 (couple)</t>
  </si>
  <si>
    <r>
      <t xml:space="preserve">Type de couple
</t>
    </r>
    <r>
      <rPr>
        <i/>
        <sz val="12"/>
        <color theme="1"/>
        <rFont val="Calibri"/>
        <family val="2"/>
        <scheme val="minor"/>
      </rPr>
      <t>(menu déroulant)</t>
    </r>
  </si>
  <si>
    <t>Liste</t>
  </si>
  <si>
    <t>OUI</t>
  </si>
  <si>
    <t>NON</t>
  </si>
  <si>
    <t>clinique</t>
  </si>
  <si>
    <t>Monobloc ou double mobilité</t>
  </si>
  <si>
    <t>Double mobilité</t>
  </si>
  <si>
    <t>Coxopathie</t>
  </si>
  <si>
    <r>
      <t xml:space="preserve">Age
</t>
    </r>
    <r>
      <rPr>
        <i/>
        <sz val="12"/>
        <color theme="1"/>
        <rFont val="Calibri"/>
        <family val="2"/>
        <scheme val="minor"/>
      </rPr>
      <t>(menu déroulant)</t>
    </r>
  </si>
  <si>
    <t>CERA / CERA</t>
  </si>
  <si>
    <t>POLY / CERA</t>
  </si>
  <si>
    <t>POLY / MET</t>
  </si>
  <si>
    <t>MET / MET</t>
  </si>
  <si>
    <r>
      <t xml:space="preserve">Remarque dossier patient
</t>
    </r>
    <r>
      <rPr>
        <i/>
        <sz val="12"/>
        <color theme="1"/>
        <rFont val="Calibri"/>
        <family val="2"/>
        <scheme val="minor"/>
      </rPr>
      <t>(champ libre)</t>
    </r>
  </si>
  <si>
    <t>ciment</t>
  </si>
  <si>
    <t>Mono antibio: Gentamicine</t>
  </si>
  <si>
    <t>Poly antibio: Erythromycine + Colistine</t>
  </si>
  <si>
    <t>Poly antibio: Gentamicine + Clindamycine</t>
  </si>
  <si>
    <t>Mono antibio: Tobramycine</t>
  </si>
  <si>
    <t>Poly antibio: Gentamicine + Vancomycine</t>
  </si>
  <si>
    <t>Facteurs de risque luxation</t>
  </si>
  <si>
    <t>Sans facteur de risque</t>
  </si>
  <si>
    <t>&lt; 55 ans</t>
  </si>
  <si>
    <t>Avec facteur de risque : état général altéré et/ou dénutris, diabétiques, démence, infections pulmonaires ou urinaires, fragilité osseuse et autres</t>
  </si>
  <si>
    <t>55 à 64 ans</t>
  </si>
  <si>
    <t>65 à 74 ans</t>
  </si>
  <si>
    <t>75 à 84 ans</t>
  </si>
  <si>
    <t>&gt; ou=85 ans</t>
  </si>
  <si>
    <t>Fracture avec coxopathie préexistante</t>
  </si>
  <si>
    <t>Fracture sans coxopathie préexistante</t>
  </si>
  <si>
    <r>
      <t xml:space="preserve">Quel est le
Score utilisé
</t>
    </r>
    <r>
      <rPr>
        <i/>
        <sz val="12"/>
        <color theme="1"/>
        <rFont val="Calibri"/>
        <family val="2"/>
        <scheme val="minor"/>
      </rPr>
      <t>(Saisir le nom du score)</t>
    </r>
  </si>
  <si>
    <t>Quelle est la valeur du score ?</t>
  </si>
  <si>
    <t>Non renseigné</t>
  </si>
  <si>
    <t>Facteur de risque intervention</t>
  </si>
  <si>
    <t>PTH sans ciment</t>
  </si>
  <si>
    <t>Conformité 1 (SimpleM ou DoubleM)</t>
  </si>
  <si>
    <t>Profil patient avant PTH</t>
  </si>
  <si>
    <t>NON CODABLE</t>
  </si>
  <si>
    <r>
      <t xml:space="preserve">Nom du/des fournisseurs
</t>
    </r>
    <r>
      <rPr>
        <i/>
        <sz val="12"/>
        <color theme="1"/>
        <rFont val="Calibri"/>
        <family val="2"/>
        <scheme val="minor"/>
      </rPr>
      <t>(champ libre)</t>
    </r>
  </si>
  <si>
    <r>
      <t xml:space="preserve">PTH chez 1 seul fournisseur
</t>
    </r>
    <r>
      <rPr>
        <i/>
        <sz val="12"/>
        <color theme="1"/>
        <rFont val="Calibri"/>
        <family val="2"/>
        <scheme val="minor"/>
      </rPr>
      <t>(menu déroulant)</t>
    </r>
  </si>
  <si>
    <r>
      <t xml:space="preserve">Remarques motifs du choix d'un ciment poly antibio 
</t>
    </r>
    <r>
      <rPr>
        <i/>
        <sz val="12"/>
        <color theme="1"/>
        <rFont val="Calibri"/>
        <family val="2"/>
        <scheme val="minor"/>
      </rPr>
      <t>(champ libre)</t>
    </r>
  </si>
  <si>
    <r>
      <t xml:space="preserve">Critère 1
</t>
    </r>
    <r>
      <rPr>
        <sz val="12"/>
        <color theme="1"/>
        <rFont val="Calibri"/>
        <family val="2"/>
        <scheme val="minor"/>
      </rPr>
      <t xml:space="preserve">Existence d'une évaluation de </t>
    </r>
    <r>
      <rPr>
        <b/>
        <sz val="12"/>
        <color theme="1"/>
        <rFont val="Calibri"/>
        <family val="2"/>
        <scheme val="minor"/>
      </rPr>
      <t xml:space="preserve">mobilité/activité </t>
    </r>
    <r>
      <rPr>
        <i/>
        <sz val="12"/>
        <color theme="1"/>
        <rFont val="Calibri"/>
        <family val="2"/>
        <scheme val="minor"/>
      </rPr>
      <t>(menu déroulant)</t>
    </r>
  </si>
  <si>
    <r>
      <t xml:space="preserve">Indication de pose
</t>
    </r>
    <r>
      <rPr>
        <i/>
        <sz val="12"/>
        <color theme="1"/>
        <rFont val="Calibri"/>
        <family val="2"/>
        <scheme val="minor"/>
      </rPr>
      <t>(menu déroulant)</t>
    </r>
  </si>
  <si>
    <r>
      <rPr>
        <sz val="12"/>
        <color theme="1"/>
        <rFont val="Calibri"/>
        <family val="2"/>
        <scheme val="minor"/>
      </rPr>
      <t>Existence d'un score d'</t>
    </r>
    <r>
      <rPr>
        <b/>
        <sz val="12"/>
        <color theme="1"/>
        <rFont val="Calibri"/>
        <family val="2"/>
        <scheme val="minor"/>
      </rPr>
      <t xml:space="preserve">évaluation de mobilitié/activité </t>
    </r>
    <r>
      <rPr>
        <i/>
        <sz val="12"/>
        <color theme="1"/>
        <rFont val="Calibri"/>
        <family val="2"/>
        <scheme val="minor"/>
      </rPr>
      <t>(menu déroulant)</t>
    </r>
  </si>
  <si>
    <t>Nombre de dossiers</t>
  </si>
  <si>
    <t>Nb Total dossiers analysés</t>
  </si>
  <si>
    <t>Nb de Conformité Mobilité codée</t>
  </si>
  <si>
    <t>Nb Conformité Couple codée</t>
  </si>
  <si>
    <t>Taux de PTH double mobilité</t>
  </si>
  <si>
    <t>Simple mobilité</t>
  </si>
  <si>
    <t>Taux de PTH double mobilité dont les DMI posés viennent tous du même fournisseur</t>
  </si>
  <si>
    <t>Analyse des PTH posées</t>
  </si>
  <si>
    <t>Ici renseigner nom ES</t>
  </si>
  <si>
    <t>Fonction de l'auditeur</t>
  </si>
  <si>
    <t>Ici renseigner fonction</t>
  </si>
  <si>
    <t>FINESS ES</t>
  </si>
  <si>
    <t>Ici renseigner FINESS</t>
  </si>
  <si>
    <r>
      <t xml:space="preserve">simple mobilité (SimpleM) ou double mobilité (DoubleM)
</t>
    </r>
    <r>
      <rPr>
        <i/>
        <sz val="12"/>
        <color theme="1"/>
        <rFont val="Calibri"/>
        <family val="2"/>
        <scheme val="minor"/>
      </rPr>
      <t>(menu déroulant)</t>
    </r>
  </si>
  <si>
    <r>
      <t xml:space="preserve">Tige cimentée
</t>
    </r>
    <r>
      <rPr>
        <i/>
        <sz val="12"/>
        <color theme="1"/>
        <rFont val="Calibri"/>
        <family val="2"/>
        <scheme val="minor"/>
      </rPr>
      <t>(menu déroulant)</t>
    </r>
  </si>
  <si>
    <r>
      <t xml:space="preserve">Cotyle cimenté
</t>
    </r>
    <r>
      <rPr>
        <i/>
        <sz val="12"/>
        <color theme="1"/>
        <rFont val="Calibri"/>
        <family val="2"/>
        <scheme val="minor"/>
      </rPr>
      <t>(menu déroulant)</t>
    </r>
  </si>
  <si>
    <r>
      <t xml:space="preserve">Type de ciment
</t>
    </r>
    <r>
      <rPr>
        <i/>
        <sz val="12"/>
        <color theme="1"/>
        <rFont val="Calibri"/>
        <family val="2"/>
        <scheme val="minor"/>
      </rPr>
      <t>(menu déroulant)</t>
    </r>
  </si>
  <si>
    <t>Date de pose</t>
  </si>
  <si>
    <t>Ostéonécrose</t>
  </si>
  <si>
    <t>Autre</t>
  </si>
  <si>
    <t>Sans facteur de risque de luxation</t>
  </si>
  <si>
    <t>Avec risque de luxation important</t>
  </si>
  <si>
    <r>
      <t xml:space="preserve">Critère 2
Facteurs de risque luxation
</t>
    </r>
    <r>
      <rPr>
        <i/>
        <sz val="12"/>
        <color theme="1"/>
        <rFont val="Calibri"/>
        <family val="2"/>
        <scheme val="minor"/>
      </rPr>
      <t>(menu déroulant)</t>
    </r>
  </si>
  <si>
    <r>
      <t>Critère 3
Facteurs de risque intervention</t>
    </r>
    <r>
      <rPr>
        <i/>
        <sz val="12"/>
        <color theme="1"/>
        <rFont val="Calibri"/>
        <family val="2"/>
        <scheme val="minor"/>
      </rPr>
      <t xml:space="preserve"> 
(menu déroulant)</t>
    </r>
  </si>
  <si>
    <t>Evaluation de la conformité des dossiers selon le reférentiel HAS</t>
  </si>
  <si>
    <r>
      <t xml:space="preserve"> Taux de dossiers dont le choix de la </t>
    </r>
    <r>
      <rPr>
        <b/>
        <sz val="11"/>
        <rFont val="Calibri"/>
        <family val="2"/>
        <scheme val="minor"/>
      </rPr>
      <t xml:space="preserve">Mobilité </t>
    </r>
    <r>
      <rPr>
        <sz val="11"/>
        <rFont val="Calibri"/>
        <family val="2"/>
        <scheme val="minor"/>
      </rPr>
      <t>de la PTH est jugée conforme</t>
    </r>
  </si>
  <si>
    <r>
      <t xml:space="preserve">Taux de dossiers dont le choix du </t>
    </r>
    <r>
      <rPr>
        <b/>
        <sz val="11"/>
        <rFont val="Calibri"/>
        <family val="2"/>
        <scheme val="minor"/>
      </rPr>
      <t>couple</t>
    </r>
    <r>
      <rPr>
        <sz val="11"/>
        <rFont val="Calibri"/>
        <family val="2"/>
        <scheme val="minor"/>
      </rPr>
      <t xml:space="preserve"> de la PTH est jugée conforme</t>
    </r>
  </si>
  <si>
    <t>Ciment sans antibiotique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</si>
</sst>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bgColor theme="0" tint="-0.14996795556505021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10" borderId="2" xfId="0" applyFill="1" applyBorder="1"/>
    <xf numFmtId="0" fontId="0" fillId="5" borderId="2" xfId="0" applyFill="1" applyBorder="1"/>
    <xf numFmtId="0" fontId="0" fillId="5" borderId="9" xfId="0" applyFill="1" applyBorder="1"/>
    <xf numFmtId="0" fontId="0" fillId="0" borderId="0" xfId="0" applyBorder="1"/>
    <xf numFmtId="0" fontId="1" fillId="4" borderId="6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14" xfId="0" applyBorder="1"/>
    <xf numFmtId="0" fontId="1" fillId="9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10" borderId="10" xfId="0" applyFill="1" applyBorder="1"/>
    <xf numFmtId="0" fontId="0" fillId="0" borderId="0" xfId="0" applyAlignment="1">
      <alignment wrapText="1"/>
    </xf>
    <xf numFmtId="0" fontId="0" fillId="10" borderId="9" xfId="0" applyFill="1" applyBorder="1" applyAlignment="1">
      <alignment wrapText="1"/>
    </xf>
    <xf numFmtId="0" fontId="0" fillId="10" borderId="2" xfId="0" applyFill="1" applyBorder="1" applyAlignment="1">
      <alignment wrapText="1"/>
    </xf>
    <xf numFmtId="0" fontId="1" fillId="3" borderId="12" xfId="0" applyFont="1" applyFill="1" applyBorder="1" applyAlignment="1">
      <alignment horizontal="center" vertical="center" wrapText="1"/>
    </xf>
    <xf numFmtId="0" fontId="0" fillId="10" borderId="13" xfId="0" applyFill="1" applyBorder="1" applyAlignment="1">
      <alignment wrapText="1"/>
    </xf>
    <xf numFmtId="0" fontId="1" fillId="4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" fillId="9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11" borderId="17" xfId="0" applyFont="1" applyFill="1" applyBorder="1" applyAlignment="1">
      <alignment horizontal="center" vertical="center" wrapText="1"/>
    </xf>
    <xf numFmtId="0" fontId="6" fillId="11" borderId="21" xfId="0" applyFont="1" applyFill="1" applyBorder="1" applyAlignment="1">
      <alignment horizontal="center" vertical="center" wrapText="1"/>
    </xf>
    <xf numFmtId="0" fontId="6" fillId="11" borderId="1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" fontId="7" fillId="13" borderId="18" xfId="0" applyNumberFormat="1" applyFont="1" applyFill="1" applyBorder="1" applyAlignment="1">
      <alignment horizontal="center" vertical="center"/>
    </xf>
    <xf numFmtId="1" fontId="7" fillId="13" borderId="22" xfId="0" applyNumberFormat="1" applyFont="1" applyFill="1" applyBorder="1" applyAlignment="1">
      <alignment horizontal="center" vertical="center"/>
    </xf>
    <xf numFmtId="1" fontId="7" fillId="13" borderId="20" xfId="0" applyNumberFormat="1" applyFont="1" applyFill="1" applyBorder="1" applyAlignment="1">
      <alignment horizontal="center" vertical="center"/>
    </xf>
    <xf numFmtId="9" fontId="7" fillId="13" borderId="18" xfId="0" applyNumberFormat="1" applyFont="1" applyFill="1" applyBorder="1" applyAlignment="1">
      <alignment horizontal="center" vertical="center"/>
    </xf>
    <xf numFmtId="9" fontId="7" fillId="13" borderId="22" xfId="0" applyNumberFormat="1" applyFont="1" applyFill="1" applyBorder="1" applyAlignment="1">
      <alignment horizontal="center" vertical="center"/>
    </xf>
    <xf numFmtId="9" fontId="7" fillId="13" borderId="20" xfId="0" applyNumberFormat="1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" fillId="12" borderId="24" xfId="0" applyFont="1" applyFill="1" applyBorder="1" applyAlignment="1">
      <alignment horizontal="center" vertical="center" wrapText="1"/>
    </xf>
    <xf numFmtId="0" fontId="6" fillId="12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workbookViewId="0">
      <selection activeCell="U21" sqref="U21"/>
    </sheetView>
  </sheetViews>
  <sheetFormatPr baseColWidth="10" defaultRowHeight="15" x14ac:dyDescent="0.25"/>
  <cols>
    <col min="1" max="1" width="12" customWidth="1"/>
    <col min="2" max="2" width="11.7109375" customWidth="1"/>
    <col min="3" max="3" width="15.28515625" customWidth="1"/>
    <col min="4" max="4" width="19" style="20" customWidth="1"/>
    <col min="5" max="5" width="19" customWidth="1"/>
    <col min="6" max="6" width="31.42578125" customWidth="1"/>
    <col min="7" max="7" width="33.7109375" customWidth="1"/>
    <col min="8" max="9" width="25" customWidth="1"/>
    <col min="10" max="10" width="28.5703125" style="20" customWidth="1"/>
    <col min="11" max="11" width="34.42578125" style="20" customWidth="1"/>
    <col min="12" max="12" width="28.5703125" customWidth="1"/>
    <col min="13" max="14" width="25.85546875" customWidth="1"/>
    <col min="15" max="15" width="23" customWidth="1"/>
    <col min="16" max="16" width="21.140625" customWidth="1"/>
    <col min="17" max="17" width="22.85546875" customWidth="1"/>
    <col min="18" max="18" width="21.28515625" customWidth="1"/>
    <col min="19" max="19" width="22" customWidth="1"/>
    <col min="20" max="20" width="21.42578125" customWidth="1"/>
    <col min="21" max="21" width="20" style="20" customWidth="1"/>
    <col min="22" max="22" width="32.140625" customWidth="1"/>
  </cols>
  <sheetData>
    <row r="1" spans="1:22" ht="24" thickBot="1" x14ac:dyDescent="0.4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2" ht="15.75" thickBot="1" x14ac:dyDescent="0.3"/>
    <row r="3" spans="1:22" ht="31.5" customHeight="1" thickTop="1" thickBot="1" x14ac:dyDescent="0.3">
      <c r="B3" s="32" t="s">
        <v>1</v>
      </c>
      <c r="C3" s="33" t="s">
        <v>60</v>
      </c>
      <c r="E3" s="48" t="s">
        <v>52</v>
      </c>
      <c r="F3" s="49"/>
      <c r="G3" s="48" t="s">
        <v>59</v>
      </c>
      <c r="H3" s="49"/>
      <c r="I3" s="48" t="s">
        <v>76</v>
      </c>
      <c r="J3" s="49"/>
    </row>
    <row r="4" spans="1:22" ht="45.75" thickTop="1" x14ac:dyDescent="0.25">
      <c r="B4" s="32" t="s">
        <v>63</v>
      </c>
      <c r="C4" s="33" t="s">
        <v>64</v>
      </c>
      <c r="E4" s="29" t="s">
        <v>53</v>
      </c>
      <c r="F4" s="34">
        <f>34-(COUNTBLANK(A10:A43))</f>
        <v>0</v>
      </c>
      <c r="G4" s="29" t="s">
        <v>56</v>
      </c>
      <c r="H4" s="37">
        <f>IFERROR((COUNTIF(O10:O43,"Double mobilité")/((COUNTIF(O10:O43,"Double mobilité"))+(COUNTIF(O10:O43,"Simple mobilité")))),0)</f>
        <v>0</v>
      </c>
      <c r="I4" s="29" t="s">
        <v>77</v>
      </c>
      <c r="J4" s="37">
        <f>IFERROR((COUNTIF(P10:P43,"OUI")/((COUNTIF(P10:P43,"NON")+COUNTIF(P10:P43,"OUI")))),0)</f>
        <v>0</v>
      </c>
    </row>
    <row r="5" spans="1:22" ht="45" x14ac:dyDescent="0.25">
      <c r="A5" s="6"/>
      <c r="B5" s="32" t="s">
        <v>61</v>
      </c>
      <c r="C5" s="33" t="s">
        <v>62</v>
      </c>
      <c r="E5" s="30" t="s">
        <v>54</v>
      </c>
      <c r="F5" s="35">
        <f>(COUNTIF(P10:P43,"NON")+COUNTIF(P10:P43,"OUI"))</f>
        <v>0</v>
      </c>
      <c r="G5" s="30" t="s">
        <v>58</v>
      </c>
      <c r="H5" s="38">
        <f>IFERROR((1-(COUNTIF(M10:M43,"NON")/(COUNTIF(O10:O43,"Double mobilité")))),0)</f>
        <v>0</v>
      </c>
      <c r="I5" s="30"/>
      <c r="J5" s="38"/>
    </row>
    <row r="6" spans="1:22" ht="45.75" thickBot="1" x14ac:dyDescent="0.3">
      <c r="A6" s="6"/>
      <c r="B6" s="6"/>
      <c r="C6" s="6"/>
      <c r="E6" s="31" t="s">
        <v>55</v>
      </c>
      <c r="F6" s="36">
        <f>(COUNTIF(R10:R43,"NON")+COUNTIF(R10:R43,"OUI"))</f>
        <v>0</v>
      </c>
      <c r="G6" s="31"/>
      <c r="H6" s="36"/>
      <c r="I6" s="31" t="s">
        <v>78</v>
      </c>
      <c r="J6" s="39">
        <f>IFERROR((COUNTIF(R10:R43,"OUI")/((COUNTIF(R10:R43,"NON")+COUNTIF(R10:R43,"OUI")))),0)</f>
        <v>0</v>
      </c>
    </row>
    <row r="7" spans="1:22" ht="16.5" thickTop="1" thickBot="1" x14ac:dyDescent="0.3">
      <c r="A7" s="6"/>
      <c r="B7" s="6"/>
      <c r="C7" s="6"/>
    </row>
    <row r="8" spans="1:22" ht="16.5" thickBot="1" x14ac:dyDescent="0.3">
      <c r="D8" s="42" t="s">
        <v>44</v>
      </c>
      <c r="E8" s="43"/>
      <c r="F8" s="43"/>
      <c r="G8" s="43"/>
      <c r="H8" s="43"/>
      <c r="I8" s="43"/>
      <c r="J8" s="43"/>
      <c r="K8" s="43"/>
      <c r="L8" s="44"/>
      <c r="M8" s="45" t="s">
        <v>4</v>
      </c>
      <c r="N8" s="46"/>
      <c r="O8" s="46"/>
      <c r="P8" s="46"/>
      <c r="Q8" s="46"/>
      <c r="R8" s="46"/>
      <c r="S8" s="46"/>
      <c r="T8" s="46"/>
      <c r="U8" s="46"/>
      <c r="V8" s="47"/>
    </row>
    <row r="9" spans="1:22" s="9" customFormat="1" ht="63.75" thickBot="1" x14ac:dyDescent="0.3">
      <c r="A9" s="7" t="s">
        <v>2</v>
      </c>
      <c r="B9" s="25" t="s">
        <v>3</v>
      </c>
      <c r="C9" s="8" t="s">
        <v>69</v>
      </c>
      <c r="D9" s="10" t="s">
        <v>50</v>
      </c>
      <c r="E9" s="11" t="s">
        <v>16</v>
      </c>
      <c r="F9" s="11" t="s">
        <v>49</v>
      </c>
      <c r="G9" s="11" t="s">
        <v>51</v>
      </c>
      <c r="H9" s="11" t="s">
        <v>38</v>
      </c>
      <c r="I9" s="11" t="s">
        <v>39</v>
      </c>
      <c r="J9" s="11" t="s">
        <v>74</v>
      </c>
      <c r="K9" s="23" t="s">
        <v>75</v>
      </c>
      <c r="L9" s="12" t="s">
        <v>21</v>
      </c>
      <c r="M9" s="27" t="s">
        <v>47</v>
      </c>
      <c r="N9" s="27" t="s">
        <v>46</v>
      </c>
      <c r="O9" s="14" t="s">
        <v>65</v>
      </c>
      <c r="P9" s="15" t="s">
        <v>43</v>
      </c>
      <c r="Q9" s="14" t="s">
        <v>8</v>
      </c>
      <c r="R9" s="15" t="s">
        <v>7</v>
      </c>
      <c r="S9" s="14" t="s">
        <v>66</v>
      </c>
      <c r="T9" s="16" t="s">
        <v>67</v>
      </c>
      <c r="U9" s="17" t="s">
        <v>68</v>
      </c>
      <c r="V9" s="28" t="s">
        <v>48</v>
      </c>
    </row>
    <row r="10" spans="1:22" x14ac:dyDescent="0.25">
      <c r="A10" s="5"/>
      <c r="B10" s="4"/>
      <c r="C10" s="4"/>
      <c r="D10" s="21"/>
      <c r="E10" s="3"/>
      <c r="F10" s="3"/>
      <c r="G10" s="3"/>
      <c r="H10" s="3"/>
      <c r="I10" s="3"/>
      <c r="J10" s="22"/>
      <c r="K10" s="24"/>
      <c r="L10" s="19"/>
      <c r="M10" s="13"/>
      <c r="N10" s="13"/>
      <c r="O10" s="2"/>
      <c r="P10" s="2"/>
      <c r="Q10" s="2"/>
      <c r="R10" s="2"/>
      <c r="S10" s="2"/>
      <c r="T10" s="2"/>
      <c r="U10" s="26"/>
      <c r="V10" s="2"/>
    </row>
    <row r="11" spans="1:22" x14ac:dyDescent="0.25">
      <c r="A11" s="5"/>
      <c r="B11" s="4"/>
      <c r="C11" s="4"/>
      <c r="D11" s="21"/>
      <c r="E11" s="3"/>
      <c r="F11" s="3"/>
      <c r="G11" s="3"/>
      <c r="H11" s="3"/>
      <c r="I11" s="3"/>
      <c r="J11" s="22"/>
      <c r="K11" s="24"/>
      <c r="L11" s="19"/>
      <c r="M11" s="13"/>
      <c r="N11" s="13"/>
      <c r="O11" s="2"/>
      <c r="P11" s="2"/>
      <c r="Q11" s="2"/>
      <c r="R11" s="2"/>
      <c r="S11" s="2"/>
      <c r="T11" s="2"/>
      <c r="U11" s="26"/>
      <c r="V11" s="2"/>
    </row>
    <row r="12" spans="1:22" x14ac:dyDescent="0.25">
      <c r="A12" s="5"/>
      <c r="B12" s="4"/>
      <c r="C12" s="4"/>
      <c r="D12" s="21"/>
      <c r="E12" s="3"/>
      <c r="F12" s="3"/>
      <c r="G12" s="3"/>
      <c r="H12" s="3"/>
      <c r="I12" s="3"/>
      <c r="J12" s="22"/>
      <c r="K12" s="24"/>
      <c r="L12" s="19"/>
      <c r="M12" s="13"/>
      <c r="N12" s="13"/>
      <c r="O12" s="2"/>
      <c r="P12" s="2"/>
      <c r="Q12" s="2"/>
      <c r="R12" s="2"/>
      <c r="S12" s="2"/>
      <c r="T12" s="2"/>
      <c r="U12" s="26"/>
      <c r="V12" s="2"/>
    </row>
    <row r="13" spans="1:22" x14ac:dyDescent="0.25">
      <c r="A13" s="5"/>
      <c r="B13" s="4"/>
      <c r="C13" s="4"/>
      <c r="D13" s="21"/>
      <c r="E13" s="3"/>
      <c r="F13" s="3"/>
      <c r="G13" s="3"/>
      <c r="H13" s="3"/>
      <c r="I13" s="3"/>
      <c r="J13" s="22"/>
      <c r="K13" s="24"/>
      <c r="L13" s="19"/>
      <c r="M13" s="13"/>
      <c r="N13" s="13"/>
      <c r="O13" s="2"/>
      <c r="P13" s="2"/>
      <c r="Q13" s="2"/>
      <c r="R13" s="2"/>
      <c r="S13" s="2"/>
      <c r="T13" s="2"/>
      <c r="U13" s="26"/>
      <c r="V13" s="2"/>
    </row>
    <row r="14" spans="1:22" x14ac:dyDescent="0.25">
      <c r="A14" s="5"/>
      <c r="B14" s="4"/>
      <c r="C14" s="4"/>
      <c r="D14" s="21"/>
      <c r="E14" s="3"/>
      <c r="F14" s="3"/>
      <c r="G14" s="3"/>
      <c r="H14" s="3"/>
      <c r="I14" s="3"/>
      <c r="J14" s="22"/>
      <c r="K14" s="24"/>
      <c r="L14" s="19"/>
      <c r="M14" s="13"/>
      <c r="N14" s="13"/>
      <c r="O14" s="2"/>
      <c r="P14" s="2"/>
      <c r="Q14" s="2"/>
      <c r="R14" s="2"/>
      <c r="S14" s="2"/>
      <c r="T14" s="2"/>
      <c r="U14" s="26"/>
      <c r="V14" s="2"/>
    </row>
    <row r="15" spans="1:22" x14ac:dyDescent="0.25">
      <c r="A15" s="5"/>
      <c r="B15" s="4"/>
      <c r="C15" s="4"/>
      <c r="D15" s="21"/>
      <c r="E15" s="3"/>
      <c r="F15" s="3"/>
      <c r="G15" s="3"/>
      <c r="H15" s="3"/>
      <c r="I15" s="3"/>
      <c r="J15" s="22"/>
      <c r="K15" s="24"/>
      <c r="L15" s="19"/>
      <c r="M15" s="13"/>
      <c r="N15" s="13"/>
      <c r="O15" s="2"/>
      <c r="P15" s="2"/>
      <c r="Q15" s="2"/>
      <c r="R15" s="2"/>
      <c r="S15" s="2"/>
      <c r="T15" s="2"/>
      <c r="U15" s="26"/>
      <c r="V15" s="2"/>
    </row>
    <row r="16" spans="1:22" x14ac:dyDescent="0.25">
      <c r="A16" s="5"/>
      <c r="B16" s="4"/>
      <c r="C16" s="4"/>
      <c r="D16" s="21"/>
      <c r="E16" s="3"/>
      <c r="F16" s="3"/>
      <c r="G16" s="3"/>
      <c r="H16" s="3"/>
      <c r="I16" s="3"/>
      <c r="J16" s="22"/>
      <c r="K16" s="24"/>
      <c r="L16" s="19"/>
      <c r="M16" s="13"/>
      <c r="N16" s="13"/>
      <c r="O16" s="2"/>
      <c r="P16" s="2"/>
      <c r="Q16" s="2"/>
      <c r="R16" s="2"/>
      <c r="S16" s="2"/>
      <c r="T16" s="2"/>
      <c r="U16" s="26"/>
      <c r="V16" s="2"/>
    </row>
    <row r="17" spans="1:22" x14ac:dyDescent="0.25">
      <c r="A17" s="5"/>
      <c r="B17" s="4"/>
      <c r="C17" s="4"/>
      <c r="D17" s="21"/>
      <c r="E17" s="3"/>
      <c r="F17" s="3"/>
      <c r="G17" s="3"/>
      <c r="H17" s="3"/>
      <c r="I17" s="3"/>
      <c r="J17" s="22"/>
      <c r="K17" s="24"/>
      <c r="L17" s="19"/>
      <c r="M17" s="13"/>
      <c r="N17" s="13"/>
      <c r="O17" s="2"/>
      <c r="P17" s="2"/>
      <c r="Q17" s="2"/>
      <c r="R17" s="2"/>
      <c r="S17" s="2"/>
      <c r="T17" s="2"/>
      <c r="U17" s="26"/>
      <c r="V17" s="2"/>
    </row>
    <row r="18" spans="1:22" x14ac:dyDescent="0.25">
      <c r="A18" s="5"/>
      <c r="B18" s="4"/>
      <c r="C18" s="4"/>
      <c r="D18" s="21"/>
      <c r="E18" s="3"/>
      <c r="F18" s="3"/>
      <c r="G18" s="3"/>
      <c r="H18" s="3"/>
      <c r="I18" s="3"/>
      <c r="J18" s="22"/>
      <c r="K18" s="24"/>
      <c r="L18" s="19"/>
      <c r="M18" s="13"/>
      <c r="N18" s="13"/>
      <c r="O18" s="2"/>
      <c r="P18" s="2"/>
      <c r="Q18" s="2"/>
      <c r="R18" s="2"/>
      <c r="S18" s="2"/>
      <c r="T18" s="2"/>
      <c r="U18" s="26"/>
      <c r="V18" s="2"/>
    </row>
    <row r="19" spans="1:22" x14ac:dyDescent="0.25">
      <c r="A19" s="5"/>
      <c r="B19" s="4"/>
      <c r="C19" s="4"/>
      <c r="D19" s="21"/>
      <c r="E19" s="3"/>
      <c r="F19" s="3"/>
      <c r="G19" s="3"/>
      <c r="H19" s="3"/>
      <c r="I19" s="3"/>
      <c r="J19" s="22"/>
      <c r="K19" s="24"/>
      <c r="L19" s="19"/>
      <c r="M19" s="13"/>
      <c r="N19" s="13"/>
      <c r="O19" s="2"/>
      <c r="P19" s="2"/>
      <c r="Q19" s="2"/>
      <c r="R19" s="2"/>
      <c r="S19" s="2"/>
      <c r="T19" s="2"/>
      <c r="U19" s="26"/>
      <c r="V19" s="2"/>
    </row>
    <row r="20" spans="1:22" x14ac:dyDescent="0.25">
      <c r="A20" s="5"/>
      <c r="B20" s="4"/>
      <c r="C20" s="4"/>
      <c r="D20" s="21"/>
      <c r="E20" s="3"/>
      <c r="F20" s="3"/>
      <c r="G20" s="3"/>
      <c r="H20" s="3"/>
      <c r="I20" s="3"/>
      <c r="J20" s="22"/>
      <c r="K20" s="24"/>
      <c r="L20" s="19"/>
      <c r="M20" s="13"/>
      <c r="N20" s="13"/>
      <c r="O20" s="2"/>
      <c r="P20" s="2"/>
      <c r="Q20" s="2"/>
      <c r="R20" s="2"/>
      <c r="S20" s="2"/>
      <c r="T20" s="2"/>
      <c r="U20" s="26"/>
      <c r="V20" s="2"/>
    </row>
    <row r="21" spans="1:22" x14ac:dyDescent="0.25">
      <c r="A21" s="5"/>
      <c r="B21" s="4"/>
      <c r="C21" s="4"/>
      <c r="D21" s="21"/>
      <c r="E21" s="3"/>
      <c r="F21" s="3"/>
      <c r="G21" s="3"/>
      <c r="H21" s="3"/>
      <c r="I21" s="3"/>
      <c r="J21" s="22"/>
      <c r="K21" s="24"/>
      <c r="L21" s="19"/>
      <c r="M21" s="13"/>
      <c r="N21" s="13"/>
      <c r="O21" s="2"/>
      <c r="P21" s="2"/>
      <c r="Q21" s="2"/>
      <c r="R21" s="2"/>
      <c r="S21" s="2"/>
      <c r="T21" s="2"/>
      <c r="U21" s="26"/>
      <c r="V21" s="2"/>
    </row>
    <row r="22" spans="1:22" x14ac:dyDescent="0.25">
      <c r="A22" s="5"/>
      <c r="B22" s="4"/>
      <c r="C22" s="4"/>
      <c r="D22" s="21"/>
      <c r="E22" s="3"/>
      <c r="F22" s="3"/>
      <c r="G22" s="3"/>
      <c r="H22" s="3"/>
      <c r="I22" s="3"/>
      <c r="J22" s="22"/>
      <c r="K22" s="24"/>
      <c r="L22" s="19"/>
      <c r="M22" s="13"/>
      <c r="N22" s="13"/>
      <c r="O22" s="2"/>
      <c r="P22" s="2"/>
      <c r="Q22" s="2"/>
      <c r="R22" s="2"/>
      <c r="S22" s="2"/>
      <c r="T22" s="2"/>
      <c r="U22" s="26"/>
      <c r="V22" s="2"/>
    </row>
    <row r="23" spans="1:22" x14ac:dyDescent="0.25">
      <c r="A23" s="5"/>
      <c r="B23" s="4"/>
      <c r="C23" s="4"/>
      <c r="D23" s="21"/>
      <c r="E23" s="3"/>
      <c r="F23" s="3"/>
      <c r="G23" s="3"/>
      <c r="H23" s="3"/>
      <c r="I23" s="3"/>
      <c r="J23" s="22"/>
      <c r="K23" s="24"/>
      <c r="L23" s="19"/>
      <c r="M23" s="13"/>
      <c r="N23" s="13"/>
      <c r="O23" s="2"/>
      <c r="P23" s="2"/>
      <c r="Q23" s="2"/>
      <c r="R23" s="2"/>
      <c r="S23" s="2"/>
      <c r="T23" s="2"/>
      <c r="U23" s="26"/>
      <c r="V23" s="2"/>
    </row>
    <row r="24" spans="1:22" x14ac:dyDescent="0.25">
      <c r="A24" s="5"/>
      <c r="B24" s="4"/>
      <c r="C24" s="4"/>
      <c r="D24" s="21"/>
      <c r="E24" s="3"/>
      <c r="F24" s="3"/>
      <c r="G24" s="3"/>
      <c r="H24" s="3"/>
      <c r="I24" s="3"/>
      <c r="J24" s="22"/>
      <c r="K24" s="24"/>
      <c r="L24" s="19"/>
      <c r="M24" s="13"/>
      <c r="N24" s="13"/>
      <c r="O24" s="2"/>
      <c r="P24" s="2"/>
      <c r="Q24" s="2"/>
      <c r="R24" s="2"/>
      <c r="S24" s="2"/>
      <c r="T24" s="2"/>
      <c r="U24" s="26"/>
      <c r="V24" s="2"/>
    </row>
    <row r="25" spans="1:22" x14ac:dyDescent="0.25">
      <c r="A25" s="5"/>
      <c r="B25" s="4"/>
      <c r="C25" s="4"/>
      <c r="D25" s="21"/>
      <c r="E25" s="3"/>
      <c r="F25" s="3"/>
      <c r="G25" s="3"/>
      <c r="H25" s="3"/>
      <c r="I25" s="3"/>
      <c r="J25" s="22"/>
      <c r="K25" s="24"/>
      <c r="L25" s="19"/>
      <c r="M25" s="13"/>
      <c r="N25" s="13"/>
      <c r="O25" s="2"/>
      <c r="P25" s="2"/>
      <c r="Q25" s="2"/>
      <c r="R25" s="2"/>
      <c r="S25" s="2"/>
      <c r="T25" s="2"/>
      <c r="U25" s="26"/>
      <c r="V25" s="2"/>
    </row>
    <row r="26" spans="1:22" x14ac:dyDescent="0.25">
      <c r="A26" s="5"/>
      <c r="B26" s="4"/>
      <c r="C26" s="4"/>
      <c r="D26" s="21"/>
      <c r="E26" s="3"/>
      <c r="F26" s="3"/>
      <c r="G26" s="3"/>
      <c r="H26" s="3"/>
      <c r="I26" s="3"/>
      <c r="J26" s="22"/>
      <c r="K26" s="24"/>
      <c r="L26" s="19"/>
      <c r="M26" s="13"/>
      <c r="N26" s="13"/>
      <c r="O26" s="2"/>
      <c r="P26" s="2"/>
      <c r="Q26" s="2"/>
      <c r="R26" s="2"/>
      <c r="S26" s="2"/>
      <c r="T26" s="2"/>
      <c r="U26" s="26"/>
      <c r="V26" s="2"/>
    </row>
    <row r="27" spans="1:22" x14ac:dyDescent="0.25">
      <c r="A27" s="5"/>
      <c r="B27" s="4"/>
      <c r="C27" s="4"/>
      <c r="D27" s="21"/>
      <c r="E27" s="3"/>
      <c r="F27" s="3"/>
      <c r="G27" s="3"/>
      <c r="H27" s="3"/>
      <c r="I27" s="3"/>
      <c r="J27" s="22"/>
      <c r="K27" s="24"/>
      <c r="L27" s="19"/>
      <c r="M27" s="13"/>
      <c r="N27" s="13"/>
      <c r="O27" s="2"/>
      <c r="P27" s="2"/>
      <c r="Q27" s="2"/>
      <c r="R27" s="2"/>
      <c r="S27" s="2"/>
      <c r="T27" s="2"/>
      <c r="U27" s="26"/>
      <c r="V27" s="2"/>
    </row>
    <row r="28" spans="1:22" x14ac:dyDescent="0.25">
      <c r="A28" s="5"/>
      <c r="B28" s="4"/>
      <c r="C28" s="4"/>
      <c r="D28" s="21"/>
      <c r="E28" s="3"/>
      <c r="F28" s="3"/>
      <c r="G28" s="3"/>
      <c r="H28" s="3"/>
      <c r="I28" s="3"/>
      <c r="J28" s="22"/>
      <c r="K28" s="24"/>
      <c r="L28" s="19"/>
      <c r="M28" s="13"/>
      <c r="N28" s="13"/>
      <c r="O28" s="2"/>
      <c r="P28" s="2"/>
      <c r="Q28" s="2"/>
      <c r="R28" s="2"/>
      <c r="S28" s="2"/>
      <c r="T28" s="2"/>
      <c r="U28" s="26"/>
      <c r="V28" s="2"/>
    </row>
    <row r="29" spans="1:22" x14ac:dyDescent="0.25">
      <c r="A29" s="5"/>
      <c r="B29" s="4"/>
      <c r="C29" s="4"/>
      <c r="D29" s="21"/>
      <c r="E29" s="3"/>
      <c r="F29" s="3"/>
      <c r="G29" s="3"/>
      <c r="H29" s="3"/>
      <c r="I29" s="3"/>
      <c r="J29" s="22"/>
      <c r="K29" s="24"/>
      <c r="L29" s="19"/>
      <c r="M29" s="13"/>
      <c r="N29" s="13"/>
      <c r="O29" s="2"/>
      <c r="P29" s="2"/>
      <c r="Q29" s="2"/>
      <c r="R29" s="2"/>
      <c r="S29" s="2"/>
      <c r="T29" s="2"/>
      <c r="U29" s="26"/>
      <c r="V29" s="2"/>
    </row>
    <row r="30" spans="1:22" x14ac:dyDescent="0.25">
      <c r="A30" s="5"/>
      <c r="B30" s="4"/>
      <c r="C30" s="4"/>
      <c r="D30" s="21"/>
      <c r="E30" s="3"/>
      <c r="F30" s="3"/>
      <c r="G30" s="3"/>
      <c r="H30" s="3"/>
      <c r="I30" s="3"/>
      <c r="J30" s="22"/>
      <c r="K30" s="24"/>
      <c r="L30" s="19"/>
      <c r="M30" s="13"/>
      <c r="N30" s="13"/>
      <c r="O30" s="2"/>
      <c r="P30" s="2"/>
      <c r="Q30" s="2"/>
      <c r="R30" s="2"/>
      <c r="S30" s="2"/>
      <c r="T30" s="2"/>
      <c r="U30" s="26"/>
      <c r="V30" s="2"/>
    </row>
    <row r="31" spans="1:22" x14ac:dyDescent="0.25">
      <c r="A31" s="5"/>
      <c r="B31" s="4"/>
      <c r="C31" s="4"/>
      <c r="D31" s="21"/>
      <c r="E31" s="3"/>
      <c r="F31" s="3"/>
      <c r="G31" s="3"/>
      <c r="H31" s="3"/>
      <c r="I31" s="3"/>
      <c r="J31" s="22"/>
      <c r="K31" s="24"/>
      <c r="L31" s="19"/>
      <c r="M31" s="13"/>
      <c r="N31" s="13"/>
      <c r="O31" s="2"/>
      <c r="P31" s="2"/>
      <c r="Q31" s="2"/>
      <c r="R31" s="2"/>
      <c r="S31" s="2"/>
      <c r="T31" s="2"/>
      <c r="U31" s="26"/>
      <c r="V31" s="2"/>
    </row>
    <row r="32" spans="1:22" x14ac:dyDescent="0.25">
      <c r="A32" s="5"/>
      <c r="B32" s="4"/>
      <c r="C32" s="4"/>
      <c r="D32" s="21"/>
      <c r="E32" s="3"/>
      <c r="F32" s="3"/>
      <c r="G32" s="3"/>
      <c r="H32" s="3"/>
      <c r="I32" s="3"/>
      <c r="J32" s="22"/>
      <c r="K32" s="24"/>
      <c r="L32" s="19"/>
      <c r="M32" s="13"/>
      <c r="N32" s="13"/>
      <c r="O32" s="2"/>
      <c r="P32" s="2"/>
      <c r="Q32" s="2"/>
      <c r="R32" s="2"/>
      <c r="S32" s="2"/>
      <c r="T32" s="2"/>
      <c r="U32" s="26"/>
      <c r="V32" s="2"/>
    </row>
    <row r="33" spans="1:22" x14ac:dyDescent="0.25">
      <c r="A33" s="5"/>
      <c r="B33" s="4"/>
      <c r="C33" s="4"/>
      <c r="D33" s="21"/>
      <c r="E33" s="3"/>
      <c r="F33" s="3"/>
      <c r="G33" s="3"/>
      <c r="H33" s="3"/>
      <c r="I33" s="3"/>
      <c r="J33" s="22"/>
      <c r="K33" s="24"/>
      <c r="L33" s="19"/>
      <c r="M33" s="13"/>
      <c r="N33" s="13"/>
      <c r="O33" s="2"/>
      <c r="P33" s="2"/>
      <c r="Q33" s="2"/>
      <c r="R33" s="2"/>
      <c r="S33" s="2"/>
      <c r="T33" s="2"/>
      <c r="U33" s="26"/>
      <c r="V33" s="2"/>
    </row>
    <row r="34" spans="1:22" x14ac:dyDescent="0.25">
      <c r="A34" s="5"/>
      <c r="B34" s="4"/>
      <c r="C34" s="4"/>
      <c r="D34" s="21"/>
      <c r="E34" s="3"/>
      <c r="F34" s="3"/>
      <c r="G34" s="3"/>
      <c r="H34" s="3"/>
      <c r="I34" s="3"/>
      <c r="J34" s="22"/>
      <c r="K34" s="24"/>
      <c r="L34" s="19"/>
      <c r="M34" s="13"/>
      <c r="N34" s="13"/>
      <c r="O34" s="2"/>
      <c r="P34" s="2"/>
      <c r="Q34" s="2"/>
      <c r="R34" s="2"/>
      <c r="S34" s="2"/>
      <c r="T34" s="2"/>
      <c r="U34" s="26"/>
      <c r="V34" s="2"/>
    </row>
    <row r="35" spans="1:22" x14ac:dyDescent="0.25">
      <c r="A35" s="5"/>
      <c r="B35" s="4"/>
      <c r="C35" s="4"/>
      <c r="D35" s="21"/>
      <c r="E35" s="3"/>
      <c r="F35" s="3"/>
      <c r="G35" s="3"/>
      <c r="H35" s="3"/>
      <c r="I35" s="3"/>
      <c r="J35" s="22"/>
      <c r="K35" s="24"/>
      <c r="L35" s="19"/>
      <c r="M35" s="13"/>
      <c r="N35" s="13"/>
      <c r="O35" s="2"/>
      <c r="P35" s="2"/>
      <c r="Q35" s="2"/>
      <c r="R35" s="2"/>
      <c r="S35" s="2"/>
      <c r="T35" s="2"/>
      <c r="U35" s="26"/>
      <c r="V35" s="2"/>
    </row>
    <row r="36" spans="1:22" x14ac:dyDescent="0.25">
      <c r="A36" s="5"/>
      <c r="B36" s="4"/>
      <c r="C36" s="4"/>
      <c r="D36" s="21"/>
      <c r="E36" s="3"/>
      <c r="F36" s="3"/>
      <c r="G36" s="3"/>
      <c r="H36" s="3"/>
      <c r="I36" s="3"/>
      <c r="J36" s="22"/>
      <c r="K36" s="24"/>
      <c r="L36" s="19"/>
      <c r="M36" s="13"/>
      <c r="N36" s="13"/>
      <c r="O36" s="2"/>
      <c r="P36" s="2"/>
      <c r="Q36" s="2"/>
      <c r="R36" s="2"/>
      <c r="S36" s="2"/>
      <c r="T36" s="2"/>
      <c r="U36" s="26"/>
      <c r="V36" s="2"/>
    </row>
    <row r="37" spans="1:22" x14ac:dyDescent="0.25">
      <c r="A37" s="5"/>
      <c r="B37" s="4"/>
      <c r="C37" s="4"/>
      <c r="D37" s="21"/>
      <c r="E37" s="3"/>
      <c r="F37" s="3"/>
      <c r="G37" s="3"/>
      <c r="H37" s="3"/>
      <c r="I37" s="3"/>
      <c r="J37" s="22"/>
      <c r="K37" s="24"/>
      <c r="L37" s="19"/>
      <c r="M37" s="13"/>
      <c r="N37" s="13"/>
      <c r="O37" s="2"/>
      <c r="P37" s="2"/>
      <c r="Q37" s="2"/>
      <c r="R37" s="2"/>
      <c r="S37" s="2"/>
      <c r="T37" s="2"/>
      <c r="U37" s="26"/>
      <c r="V37" s="2"/>
    </row>
    <row r="38" spans="1:22" x14ac:dyDescent="0.25">
      <c r="A38" s="5"/>
      <c r="B38" s="4"/>
      <c r="C38" s="4"/>
      <c r="D38" s="21"/>
      <c r="E38" s="3"/>
      <c r="F38" s="3"/>
      <c r="G38" s="3"/>
      <c r="H38" s="3"/>
      <c r="I38" s="3"/>
      <c r="J38" s="22"/>
      <c r="K38" s="24"/>
      <c r="L38" s="19"/>
      <c r="M38" s="13"/>
      <c r="N38" s="13"/>
      <c r="O38" s="2"/>
      <c r="P38" s="2"/>
      <c r="Q38" s="2"/>
      <c r="R38" s="2"/>
      <c r="S38" s="2"/>
      <c r="T38" s="2"/>
      <c r="U38" s="26"/>
      <c r="V38" s="2"/>
    </row>
    <row r="39" spans="1:22" x14ac:dyDescent="0.25">
      <c r="A39" s="5"/>
      <c r="B39" s="4"/>
      <c r="C39" s="4"/>
      <c r="D39" s="21"/>
      <c r="E39" s="3"/>
      <c r="F39" s="3"/>
      <c r="G39" s="3"/>
      <c r="H39" s="3"/>
      <c r="I39" s="3"/>
      <c r="J39" s="22"/>
      <c r="K39" s="24"/>
      <c r="L39" s="19"/>
      <c r="M39" s="13"/>
      <c r="N39" s="13"/>
      <c r="O39" s="2"/>
      <c r="P39" s="2"/>
      <c r="Q39" s="2"/>
      <c r="R39" s="2"/>
      <c r="S39" s="2"/>
      <c r="T39" s="2"/>
      <c r="U39" s="26"/>
      <c r="V39" s="2"/>
    </row>
    <row r="40" spans="1:22" x14ac:dyDescent="0.25">
      <c r="A40" s="5"/>
      <c r="B40" s="4"/>
      <c r="C40" s="4"/>
      <c r="D40" s="21"/>
      <c r="E40" s="3"/>
      <c r="F40" s="3"/>
      <c r="G40" s="3"/>
      <c r="H40" s="3"/>
      <c r="I40" s="3"/>
      <c r="J40" s="22"/>
      <c r="K40" s="24"/>
      <c r="L40" s="19"/>
      <c r="M40" s="13"/>
      <c r="N40" s="13"/>
      <c r="O40" s="2"/>
      <c r="P40" s="2"/>
      <c r="Q40" s="2"/>
      <c r="R40" s="2"/>
      <c r="S40" s="2"/>
      <c r="T40" s="2"/>
      <c r="U40" s="26"/>
      <c r="V40" s="2"/>
    </row>
    <row r="41" spans="1:22" x14ac:dyDescent="0.25">
      <c r="A41" s="5"/>
      <c r="B41" s="4"/>
      <c r="C41" s="4"/>
      <c r="D41" s="21"/>
      <c r="E41" s="3"/>
      <c r="F41" s="3"/>
      <c r="G41" s="3"/>
      <c r="H41" s="3"/>
      <c r="I41" s="3"/>
      <c r="J41" s="22"/>
      <c r="K41" s="24"/>
      <c r="L41" s="19"/>
      <c r="M41" s="13"/>
      <c r="N41" s="13"/>
      <c r="O41" s="2"/>
      <c r="P41" s="2"/>
      <c r="Q41" s="2"/>
      <c r="R41" s="2"/>
      <c r="S41" s="2"/>
      <c r="T41" s="2"/>
      <c r="U41" s="26"/>
      <c r="V41" s="2"/>
    </row>
    <row r="42" spans="1:22" x14ac:dyDescent="0.25">
      <c r="A42" s="5"/>
      <c r="B42" s="4"/>
      <c r="C42" s="4"/>
      <c r="D42" s="21"/>
      <c r="E42" s="3"/>
      <c r="F42" s="3"/>
      <c r="G42" s="3"/>
      <c r="H42" s="3"/>
      <c r="I42" s="3"/>
      <c r="J42" s="22"/>
      <c r="K42" s="24"/>
      <c r="L42" s="19"/>
      <c r="M42" s="13"/>
      <c r="N42" s="13"/>
      <c r="O42" s="2"/>
      <c r="P42" s="2"/>
      <c r="Q42" s="2"/>
      <c r="R42" s="2"/>
      <c r="S42" s="2"/>
      <c r="T42" s="2"/>
      <c r="U42" s="26"/>
      <c r="V42" s="2"/>
    </row>
    <row r="43" spans="1:22" x14ac:dyDescent="0.25">
      <c r="A43" s="5"/>
      <c r="B43" s="4"/>
      <c r="C43" s="4"/>
      <c r="D43" s="21"/>
      <c r="E43" s="3"/>
      <c r="F43" s="3"/>
      <c r="G43" s="3"/>
      <c r="H43" s="3"/>
      <c r="I43" s="3"/>
      <c r="J43" s="22"/>
      <c r="K43" s="24"/>
      <c r="L43" s="19"/>
      <c r="M43" s="13"/>
      <c r="N43" s="13"/>
      <c r="O43" s="2"/>
      <c r="P43" s="2"/>
      <c r="Q43" s="2"/>
      <c r="R43" s="2"/>
      <c r="S43" s="2"/>
      <c r="T43" s="2"/>
      <c r="U43" s="26"/>
      <c r="V43" s="2"/>
    </row>
  </sheetData>
  <mergeCells count="6">
    <mergeCell ref="A1:U1"/>
    <mergeCell ref="D8:L8"/>
    <mergeCell ref="M8:V8"/>
    <mergeCell ref="I3:J3"/>
    <mergeCell ref="E3:F3"/>
    <mergeCell ref="G3:H3"/>
  </mergeCells>
  <dataValidations count="2">
    <dataValidation allowBlank="1" showInputMessage="1" showErrorMessage="1" promptTitle="Méthode de calcul" prompt="Se calcule à partir du nombre de cases complétées dans la colonne &quot;n° de dossier&quot; entre la 10è et la 43è ligne" sqref="F4"/>
    <dataValidation allowBlank="1" showInputMessage="1" showErrorMessage="1" promptTitle="Scores d'éval activité/mobilité" prompt="Score de PARKER_x000a_Score PMA (= Postel-Merle d’Aubigné)_x000a_Score de HARRIS_x000a_Score GAIT_x000a_Autre ?_x000a_ " sqref="H9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'listes déroulantes'!$A$2:$A$3</xm:f>
          </x14:formula1>
          <xm:sqref>M10:M43 S10:T43 F10:G43</xm:sqref>
        </x14:dataValidation>
        <x14:dataValidation type="list" allowBlank="1" showInputMessage="1" showErrorMessage="1">
          <x14:formula1>
            <xm:f>'listes déroulantes'!$F$2:$F$3</xm:f>
          </x14:formula1>
          <xm:sqref>O10:O43</xm:sqref>
        </x14:dataValidation>
        <x14:dataValidation type="list" allowBlank="1" showInputMessage="1" showErrorMessage="1">
          <x14:formula1>
            <xm:f>'listes déroulantes'!$G$2:$G$5</xm:f>
          </x14:formula1>
          <xm:sqref>Q10:Q43</xm:sqref>
        </x14:dataValidation>
        <x14:dataValidation type="list" allowBlank="1" showInputMessage="1" showErrorMessage="1">
          <x14:formula1>
            <xm:f>'listes déroulantes'!$B$2:$B$6</xm:f>
          </x14:formula1>
          <xm:sqref>E10:E43</xm:sqref>
        </x14:dataValidation>
        <x14:dataValidation type="list" allowBlank="1" showInputMessage="1" showErrorMessage="1">
          <x14:formula1>
            <xm:f>'listes déroulantes'!$C$2:$C$6</xm:f>
          </x14:formula1>
          <xm:sqref>D10:D43</xm:sqref>
        </x14:dataValidation>
        <x14:dataValidation type="list" allowBlank="1" showInputMessage="1" showErrorMessage="1">
          <x14:formula1>
            <xm:f>'listes déroulantes'!$E$2:$E$4</xm:f>
          </x14:formula1>
          <xm:sqref>K10:K43</xm:sqref>
        </x14:dataValidation>
        <x14:dataValidation type="list" allowBlank="1" showInputMessage="1" showErrorMessage="1">
          <x14:formula1>
            <xm:f>'listes déroulantes'!$D$2:$D$4</xm:f>
          </x14:formula1>
          <xm:sqref>J10:J43</xm:sqref>
        </x14:dataValidation>
        <x14:dataValidation type="list" allowBlank="1" showInputMessage="1" showErrorMessage="1">
          <x14:formula1>
            <xm:f>'listes déroulantes'!$A$2:$A$4</xm:f>
          </x14:formula1>
          <xm:sqref>R10:R43 P10:P43</xm:sqref>
        </x14:dataValidation>
        <x14:dataValidation type="list" allowBlank="1" showInputMessage="1" showErrorMessage="1">
          <x14:formula1>
            <xm:f>'listes déroulantes'!$H$2:$H$8</xm:f>
          </x14:formula1>
          <xm:sqref>U10:U43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D1" workbookViewId="0">
      <selection activeCell="H11" sqref="H11"/>
    </sheetView>
  </sheetViews>
  <sheetFormatPr baseColWidth="10" defaultRowHeight="15" x14ac:dyDescent="0.25"/>
  <cols>
    <col min="3" max="3" width="41.5703125" customWidth="1"/>
    <col min="4" max="4" width="32.140625" customWidth="1"/>
    <col min="5" max="5" width="36.42578125" customWidth="1"/>
    <col min="6" max="6" width="31" customWidth="1"/>
    <col min="7" max="7" width="16.85546875" customWidth="1"/>
    <col min="8" max="8" width="45" customWidth="1"/>
  </cols>
  <sheetData>
    <row r="1" spans="1:8" x14ac:dyDescent="0.25">
      <c r="A1" s="1" t="s">
        <v>9</v>
      </c>
      <c r="B1" s="1" t="s">
        <v>5</v>
      </c>
      <c r="C1" s="1" t="s">
        <v>12</v>
      </c>
      <c r="D1" s="1" t="s">
        <v>28</v>
      </c>
      <c r="E1" s="1" t="s">
        <v>41</v>
      </c>
      <c r="F1" s="1" t="s">
        <v>13</v>
      </c>
      <c r="G1" s="1" t="s">
        <v>6</v>
      </c>
      <c r="H1" s="18" t="s">
        <v>22</v>
      </c>
    </row>
    <row r="2" spans="1:8" ht="60" x14ac:dyDescent="0.25">
      <c r="A2" t="s">
        <v>10</v>
      </c>
      <c r="B2" t="s">
        <v>30</v>
      </c>
      <c r="C2" t="s">
        <v>15</v>
      </c>
      <c r="D2" t="s">
        <v>72</v>
      </c>
      <c r="E2" s="20" t="s">
        <v>31</v>
      </c>
      <c r="F2" t="s">
        <v>57</v>
      </c>
      <c r="G2" t="s">
        <v>17</v>
      </c>
      <c r="H2" t="s">
        <v>23</v>
      </c>
    </row>
    <row r="3" spans="1:8" x14ac:dyDescent="0.25">
      <c r="A3" t="s">
        <v>11</v>
      </c>
      <c r="B3" t="s">
        <v>32</v>
      </c>
      <c r="C3" t="s">
        <v>36</v>
      </c>
      <c r="D3" t="s">
        <v>73</v>
      </c>
      <c r="E3" t="s">
        <v>29</v>
      </c>
      <c r="F3" t="s">
        <v>14</v>
      </c>
      <c r="G3" t="s">
        <v>18</v>
      </c>
      <c r="H3" t="s">
        <v>26</v>
      </c>
    </row>
    <row r="4" spans="1:8" x14ac:dyDescent="0.25">
      <c r="A4" t="s">
        <v>45</v>
      </c>
      <c r="B4" t="s">
        <v>33</v>
      </c>
      <c r="C4" t="s">
        <v>37</v>
      </c>
      <c r="D4" t="s">
        <v>40</v>
      </c>
      <c r="E4" t="s">
        <v>40</v>
      </c>
      <c r="G4" t="s">
        <v>19</v>
      </c>
      <c r="H4" t="s">
        <v>25</v>
      </c>
    </row>
    <row r="5" spans="1:8" x14ac:dyDescent="0.25">
      <c r="B5" t="s">
        <v>34</v>
      </c>
      <c r="C5" t="s">
        <v>70</v>
      </c>
      <c r="G5" t="s">
        <v>20</v>
      </c>
      <c r="H5" t="s">
        <v>27</v>
      </c>
    </row>
    <row r="6" spans="1:8" x14ac:dyDescent="0.25">
      <c r="B6" t="s">
        <v>35</v>
      </c>
      <c r="C6" t="s">
        <v>71</v>
      </c>
      <c r="H6" t="s">
        <v>24</v>
      </c>
    </row>
    <row r="7" spans="1:8" x14ac:dyDescent="0.25">
      <c r="H7" t="s">
        <v>79</v>
      </c>
    </row>
    <row r="8" spans="1:8" x14ac:dyDescent="0.25">
      <c r="H8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Grille recueil PTH</vt:lpstr>
      <vt:lpstr>listes déroulantes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kvayron</dc:creator>
  <cp:lastModifiedBy>kvayron</cp:lastModifiedBy>
  <dcterms:created xsi:type="dcterms:W3CDTF">2020-01-28T13:42:58Z</dcterms:created>
  <dcterms:modified xsi:type="dcterms:W3CDTF">2021-01-19T08:19:03Z</dcterms:modified>
</cp:coreProperties>
</file>